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kowalska\Desktop\Przetargi\Wyżywienie\"/>
    </mc:Choice>
  </mc:AlternateContent>
  <xr:revisionPtr revIDLastSave="0" documentId="13_ncr:1_{4A82C164-F584-4987-B258-4621A77CBA3A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Zamówienie podstawowe" sheetId="1" r:id="rId1"/>
  </sheets>
  <definedNames>
    <definedName name="_xlnm.Print_Titles" localSheetId="0">'Zamówienie podstawowe'!$3:$8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I9" i="1" s="1"/>
  <c r="H9" i="1" s="1"/>
  <c r="G10" i="1"/>
  <c r="I10" i="1" s="1"/>
  <c r="H10" i="1" s="1"/>
  <c r="G11" i="1"/>
  <c r="I11" i="1" s="1"/>
  <c r="H11" i="1" s="1"/>
  <c r="G12" i="1"/>
  <c r="I12" i="1" s="1"/>
  <c r="H12" i="1" s="1"/>
  <c r="G13" i="1"/>
  <c r="I13" i="1" s="1"/>
  <c r="H13" i="1" s="1"/>
  <c r="G14" i="1"/>
  <c r="I14" i="1" s="1"/>
  <c r="H14" i="1" s="1"/>
  <c r="G15" i="1"/>
  <c r="I15" i="1" s="1"/>
  <c r="H15" i="1" s="1"/>
  <c r="G16" i="1"/>
  <c r="I16" i="1" s="1"/>
  <c r="H16" i="1" s="1"/>
  <c r="G17" i="1"/>
  <c r="I17" i="1" s="1"/>
  <c r="H17" i="1" s="1"/>
  <c r="G18" i="1"/>
  <c r="I18" i="1" s="1"/>
  <c r="H18" i="1" s="1"/>
  <c r="G23" i="1"/>
  <c r="I23" i="1" s="1"/>
  <c r="H23" i="1" s="1"/>
  <c r="G24" i="1"/>
  <c r="I24" i="1" s="1"/>
  <c r="H24" i="1" s="1"/>
  <c r="G25" i="1"/>
  <c r="I25" i="1" s="1"/>
  <c r="H25" i="1" s="1"/>
  <c r="H26" i="1" l="1"/>
  <c r="I26" i="1"/>
</calcChain>
</file>

<file path=xl/sharedStrings.xml><?xml version="1.0" encoding="utf-8"?>
<sst xmlns="http://schemas.openxmlformats.org/spreadsheetml/2006/main" count="56" uniqueCount="41">
  <si>
    <t>Lp.</t>
  </si>
  <si>
    <t>Artykuł</t>
  </si>
  <si>
    <t>Ilość</t>
  </si>
  <si>
    <t>Jednostka miary</t>
  </si>
  <si>
    <t>Cena jednostkowa bez podatku VAT
za 1 kg lub 1 pęczek lub 1 szt danego artykułu</t>
  </si>
  <si>
    <t>Stawka podatku VAT
w %</t>
  </si>
  <si>
    <t>Cena jednostkowa z podatkiem VAT
kol. 5 x kol. 6 + kol. 5</t>
  </si>
  <si>
    <t>Wartość łączna bez podatku VAT
kol. 9 / (100 + kol 6)</t>
  </si>
  <si>
    <t xml:space="preserve">Wartość łączna z podatkiem VAT
kol. 7 x kol. 3
</t>
  </si>
  <si>
    <t>kg</t>
  </si>
  <si>
    <t>RAZEM</t>
  </si>
  <si>
    <t>Wykonawca wypełnia pola oznaczone kolorem:</t>
  </si>
  <si>
    <t>całkowita cena netto</t>
  </si>
  <si>
    <t>całkowita cena brutto</t>
  </si>
  <si>
    <t>…………………………………..</t>
  </si>
  <si>
    <t>Brokuły - bukiet różyczek mrożonych:  barwa typowa dla brokuł, bez obcych posmaków, nieoblodzone, niezlepione, nieuszkodzone mechanicznie, opak. 2,5 kg</t>
  </si>
  <si>
    <t>Kalafior - bukiet różyczek mrożonych:  barwa typowa dla kalafiora, bez obcych posmaków, sypkie, nieoblodzone, niezlepione, nieuszkodzone mechanicznie, opak.2,5 kg</t>
  </si>
  <si>
    <t>Malina mrożona – kat. I, barwa typowa dla malin, bez obcych posmaków, owoce całe, sypkie, nieoblodzone, niezlepione, nieuszkodzone mechanicznie,  opak 2,5 kg</t>
  </si>
  <si>
    <t>Mieszanka kompotowa - mieszanka wieloskładnikowa, barwa typowa dla poszczególnych owoców, owoce sypkie, nieoblodzone, niezlepione, nieuszkodzone mechanicznie, opak 2,5 kg</t>
  </si>
  <si>
    <t>Truskawki mrożone - owoce I kat., jednolite odmianowo w partii, - barwa typowa dla truskawki, bez szypułek, całe, sypkie, bez obcych posmaków, nieoblodzone, niezlepione, nieuszkodzone mechanicznie, opak 2,5 kg</t>
  </si>
  <si>
    <t>Wiśnia mrożona - barwa typowa dla wiśni, bez obcych posmaków, owoce sypkie, nieoblodzone, niezlepione, nieuszkodzone mechanicznie,  opak 2,5 kg</t>
  </si>
  <si>
    <t>Marchewka z groszkiem bardzo dobrej jakości, po rozmrożeniu zachowująca swoją naturalną barwę i aromat, op. 2,50 kg</t>
  </si>
  <si>
    <t>Włoszczyzna mrożona - warzywa w zmiennych proporcjach: marchew, seler, pietruszka, por, op.2,50 kg</t>
  </si>
  <si>
    <t>Mieszanka warzyw chińska bardzo dobrej jakości,  warzywa w zmiennych proporcjach: marchew, kiełki fasoli mung, papryka, por,pędy bambusa 10%, grzyby mun 10 %, po rozmrożeniu zachowująca swoją naturalną barwę i aromat, op. 2,50 kg</t>
  </si>
  <si>
    <t>Mini marcheweczka - marchewka mini czerwona cała , bardzo dobrej jakości, po rozmrożeniu zachowująca swoją naturalną barwę i aromat, op. 2,50 kg</t>
  </si>
  <si>
    <t>szt.</t>
  </si>
  <si>
    <t xml:space="preserve">     /miejscowość, data/                                                     </t>
  </si>
  <si>
    <t>Uwaga: W/w łączną wartość brutto należy zamieścić w formularzu "OFERTA".</t>
  </si>
  <si>
    <t>Podpis(y) elektroniczny kwalifikowany/podpis zaufany/</t>
  </si>
  <si>
    <t>elektroniczny podpis osobisty</t>
  </si>
  <si>
    <t>osoby(osób) upoważnionej(ych)</t>
  </si>
  <si>
    <t>do podpisania oferty w imieniu Wykonawcy(ów)</t>
  </si>
  <si>
    <t>Preferowana forma przekazania załącznika to forma edytowalna w Excel</t>
  </si>
  <si>
    <t>Filet z tilapi (bez skóry i ości) - produkt głęboko mrożony, 4% lodu</t>
  </si>
  <si>
    <t>Filet z Morszczuka Argentyńskiego op.2 kg lub Kapski op.5 kg , przedział wagowy ryby 100-200g sztuka - produkt głęboko mrożony ok 5%.wody</t>
  </si>
  <si>
    <t>Mieszanka warzywna mrożona 7-składnikowa - bukiet jarzyn mrożonych,kalafior, brokuła,marchewka barwa typowa dla poszczególnych warzyw, bez obcych posmaków, sypkie, nieoblodzone, nieuszkodzone mechanicznie, opak.2,5 kg</t>
  </si>
  <si>
    <t>Fasolka szparagowa zielona cięta mrożona-  barwa typowa dla fasolki, bez obcych posmaków, nieoblodzona, niezlepiona, nieuszkodzona mechanicznie, opak. 2,50 kg</t>
  </si>
  <si>
    <t>Formularz cenowy - Zamówienie podstawowe
część nr 2 - Dostawy  ryb i mrożonek owoców I  warzyw
(opis przedmiotu zamówienia)</t>
  </si>
  <si>
    <t>Nuggetsy z kurczaka panierze- łagodny smak, czysta etykieta, krótki skład, spełniające wymogi żywienia zbiorowego dzieci i młodzieżyw jednostakch oświaty, jedna sztuka ok.20g, opakowanie 1 kg., produkt głęboko mrożony</t>
  </si>
  <si>
    <t>Paluszki rybne z fileta Frosta  - produkt głęboko mrożony</t>
  </si>
  <si>
    <t>Załącznik nr  8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</si>
</sst>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* #,##0.00&quot;      &quot;;\-* #,##0.00&quot;      &quot;;\ * \-#&quot;      &quot;;\ @\ "/>
    <numFmt numFmtId="165" formatCode="#,##0.00&quot; zł&quot;"/>
    <numFmt numFmtId="166" formatCode="\ * #,##0.00&quot; zł &quot;;\-* #,##0.00&quot; zł &quot;;\ * \-#&quot; zł &quot;;\ @\ "/>
    <numFmt numFmtId="167" formatCode="[$-415]General"/>
  </numFmts>
  <fonts count="30">
    <font>
      <sz val="11"/>
      <color rgb="FF000000"/>
      <name val="Calibri"/>
      <family val="2"/>
      <charset val="238"/>
    </font>
    <font>
      <sz val="10"/>
      <name val="Arial CE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b/>
      <sz val="11"/>
      <color rgb="FFFFFFFF"/>
      <name val="Czcionka tekstu podstawowego"/>
      <charset val="238"/>
    </font>
    <font>
      <sz val="10"/>
      <color rgb="FF000000"/>
      <name val="Arial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rgb="FFB2B2B2"/>
        <bgColor rgb="FFB4C7DC"/>
      </patternFill>
    </fill>
    <fill>
      <patternFill patternType="solid">
        <fgColor rgb="FF729FCF"/>
        <bgColor rgb="FF80808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A5A5A5"/>
        <bgColor rgb="FFA5A5A5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rgb="FF80808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6">
    <xf numFmtId="0" fontId="0" fillId="0" borderId="0"/>
    <xf numFmtId="166" fontId="7" fillId="0" borderId="0" applyBorder="0" applyProtection="0"/>
    <xf numFmtId="9" fontId="7" fillId="0" borderId="0" applyBorder="0" applyProtection="0"/>
    <xf numFmtId="164" fontId="7" fillId="0" borderId="0" applyBorder="0" applyProtection="0"/>
    <xf numFmtId="0" fontId="1" fillId="0" borderId="0"/>
    <xf numFmtId="0" fontId="8" fillId="0" borderId="0"/>
    <xf numFmtId="0" fontId="9" fillId="0" borderId="0"/>
    <xf numFmtId="0" fontId="10" fillId="4" borderId="0"/>
    <xf numFmtId="0" fontId="10" fillId="5" borderId="0"/>
    <xf numFmtId="0" fontId="9" fillId="6" borderId="0"/>
    <xf numFmtId="0" fontId="11" fillId="7" borderId="0"/>
    <xf numFmtId="0" fontId="12" fillId="8" borderId="0"/>
    <xf numFmtId="167" fontId="13" fillId="9" borderId="3"/>
    <xf numFmtId="167" fontId="14" fillId="0" borderId="0"/>
    <xf numFmtId="0" fontId="15" fillId="0" borderId="0"/>
    <xf numFmtId="0" fontId="16" fillId="1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11" borderId="0"/>
    <xf numFmtId="0" fontId="22" fillId="11" borderId="4"/>
    <xf numFmtId="0" fontId="23" fillId="0" borderId="0"/>
    <xf numFmtId="0" fontId="8" fillId="0" borderId="0"/>
    <xf numFmtId="0" fontId="8" fillId="0" borderId="0"/>
    <xf numFmtId="0" fontId="11" fillId="0" borderId="0"/>
  </cellStyleXfs>
  <cellXfs count="4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9" fontId="2" fillId="0" borderId="0" xfId="2" applyFont="1" applyBorder="1" applyProtection="1"/>
    <xf numFmtId="166" fontId="6" fillId="0" borderId="0" xfId="1" applyFont="1" applyBorder="1" applyAlignment="1" applyProtection="1">
      <alignment horizontal="left" vertical="center" wrapText="1"/>
    </xf>
    <xf numFmtId="165" fontId="4" fillId="0" borderId="2" xfId="0" applyNumberFormat="1" applyFont="1" applyBorder="1"/>
    <xf numFmtId="0" fontId="2" fillId="3" borderId="1" xfId="0" applyFont="1" applyFill="1" applyBorder="1"/>
    <xf numFmtId="0" fontId="2" fillId="0" borderId="0" xfId="0" applyFont="1" applyAlignment="1">
      <alignment horizontal="center" wrapText="1"/>
    </xf>
    <xf numFmtId="165" fontId="4" fillId="14" borderId="2" xfId="0" applyNumberFormat="1" applyFont="1" applyFill="1" applyBorder="1"/>
    <xf numFmtId="0" fontId="2" fillId="0" borderId="6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165" fontId="2" fillId="13" borderId="5" xfId="0" applyNumberFormat="1" applyFont="1" applyFill="1" applyBorder="1" applyAlignment="1">
      <alignment horizontal="center" vertical="center" wrapText="1"/>
    </xf>
    <xf numFmtId="9" fontId="2" fillId="13" borderId="5" xfId="2" applyFont="1" applyFill="1" applyBorder="1" applyAlignment="1" applyProtection="1">
      <alignment horizontal="center" vertical="center" wrapText="1"/>
    </xf>
    <xf numFmtId="166" fontId="6" fillId="0" borderId="5" xfId="1" applyFont="1" applyBorder="1" applyAlignment="1" applyProtection="1">
      <alignment horizontal="center" vertical="center" wrapText="1"/>
    </xf>
    <xf numFmtId="0" fontId="24" fillId="0" borderId="0" xfId="0" applyFont="1"/>
    <xf numFmtId="0" fontId="24" fillId="0" borderId="6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8" fillId="0" borderId="0" xfId="0" applyFont="1"/>
    <xf numFmtId="0" fontId="25" fillId="0" borderId="0" xfId="0" applyFont="1"/>
    <xf numFmtId="0" fontId="26" fillId="12" borderId="0" xfId="0" applyFont="1" applyFill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1" fontId="4" fillId="2" borderId="7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9" fillId="0" borderId="9" xfId="0" applyFont="1" applyBorder="1" applyAlignment="1">
      <alignment horizontal="center" vertical="center"/>
    </xf>
  </cellXfs>
  <cellStyles count="26">
    <cellStyle name="Accent" xfId="6" xr:uid="{00000000-0005-0000-0000-000000000000}"/>
    <cellStyle name="Accent 1" xfId="7" xr:uid="{00000000-0005-0000-0000-000001000000}"/>
    <cellStyle name="Accent 2" xfId="8" xr:uid="{00000000-0005-0000-0000-000002000000}"/>
    <cellStyle name="Accent 3" xfId="9" xr:uid="{00000000-0005-0000-0000-000003000000}"/>
    <cellStyle name="Bad" xfId="10" xr:uid="{00000000-0005-0000-0000-000004000000}"/>
    <cellStyle name="Dziesiętny 2" xfId="3" xr:uid="{00000000-0005-0000-0000-000005000000}"/>
    <cellStyle name="Error" xfId="11" xr:uid="{00000000-0005-0000-0000-000006000000}"/>
    <cellStyle name="Excel Built-in Check Cell" xfId="12" xr:uid="{00000000-0005-0000-0000-000007000000}"/>
    <cellStyle name="Excel Built-in Normal" xfId="13" xr:uid="{00000000-0005-0000-0000-000008000000}"/>
    <cellStyle name="Footnote" xfId="14" xr:uid="{00000000-0005-0000-0000-000009000000}"/>
    <cellStyle name="Good" xfId="15" xr:uid="{00000000-0005-0000-0000-00000A000000}"/>
    <cellStyle name="Heading (user)" xfId="16" xr:uid="{00000000-0005-0000-0000-00000B000000}"/>
    <cellStyle name="Heading 1" xfId="17" xr:uid="{00000000-0005-0000-0000-00000C000000}"/>
    <cellStyle name="Heading 2" xfId="18" xr:uid="{00000000-0005-0000-0000-00000D000000}"/>
    <cellStyle name="Hyperlink" xfId="19" xr:uid="{00000000-0005-0000-0000-00000E000000}"/>
    <cellStyle name="Neutral" xfId="20" xr:uid="{00000000-0005-0000-0000-00000F000000}"/>
    <cellStyle name="Normalny" xfId="0" builtinId="0"/>
    <cellStyle name="Normalny 2" xfId="4" xr:uid="{00000000-0005-0000-0000-000011000000}"/>
    <cellStyle name="Normalny 3" xfId="5" xr:uid="{00000000-0005-0000-0000-000012000000}"/>
    <cellStyle name="Note" xfId="21" xr:uid="{00000000-0005-0000-0000-000013000000}"/>
    <cellStyle name="Procentowy" xfId="2" builtinId="5"/>
    <cellStyle name="Result (user)" xfId="22" xr:uid="{00000000-0005-0000-0000-000015000000}"/>
    <cellStyle name="Status" xfId="23" xr:uid="{00000000-0005-0000-0000-000016000000}"/>
    <cellStyle name="Text" xfId="24" xr:uid="{00000000-0005-0000-0000-000017000000}"/>
    <cellStyle name="Walutowy" xfId="1" builtinId="4"/>
    <cellStyle name="Warning" xfId="25" xr:uid="{00000000-0005-0000-0000-00001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35"/>
  <sheetViews>
    <sheetView tabSelected="1" zoomScale="80" zoomScaleNormal="80" zoomScaleSheetLayoutView="80" workbookViewId="0">
      <selection activeCell="J1" sqref="J1"/>
    </sheetView>
  </sheetViews>
  <sheetFormatPr defaultColWidth="9" defaultRowHeight="15.6"/>
  <cols>
    <col min="1" max="1" width="6.33203125" style="1" customWidth="1"/>
    <col min="2" max="2" width="50.44140625" style="22" customWidth="1"/>
    <col min="3" max="3" width="14.5546875" style="3" customWidth="1"/>
    <col min="4" max="4" width="17.6640625" style="3" customWidth="1"/>
    <col min="5" max="5" width="15.6640625" style="2" customWidth="1"/>
    <col min="6" max="6" width="13.44140625" style="2" customWidth="1"/>
    <col min="7" max="7" width="22.88671875" style="2" customWidth="1"/>
    <col min="8" max="8" width="19.33203125" style="2" customWidth="1"/>
    <col min="9" max="9" width="17.44140625" style="2" customWidth="1"/>
    <col min="10" max="1023" width="9" style="4"/>
  </cols>
  <sheetData>
    <row r="1" spans="1:10" ht="49.5" customHeight="1">
      <c r="A1" s="31" t="s">
        <v>37</v>
      </c>
      <c r="B1" s="31"/>
      <c r="C1" s="31"/>
      <c r="D1" s="31"/>
      <c r="E1" s="31"/>
      <c r="F1" s="31"/>
      <c r="G1" s="31"/>
      <c r="H1" s="31"/>
      <c r="I1" s="31"/>
      <c r="J1" s="28" t="s">
        <v>40</v>
      </c>
    </row>
    <row r="2" spans="1:10" ht="15" customHeight="1">
      <c r="B2" s="42" t="s">
        <v>32</v>
      </c>
      <c r="C2" s="42"/>
    </row>
    <row r="3" spans="1:10" ht="30" customHeight="1">
      <c r="A3" s="32" t="s">
        <v>0</v>
      </c>
      <c r="B3" s="35" t="s">
        <v>1</v>
      </c>
      <c r="C3" s="32" t="s">
        <v>2</v>
      </c>
      <c r="D3" s="32" t="s">
        <v>3</v>
      </c>
      <c r="E3" s="32" t="s">
        <v>4</v>
      </c>
      <c r="F3" s="38" t="s">
        <v>5</v>
      </c>
      <c r="G3" s="32" t="s">
        <v>6</v>
      </c>
      <c r="H3" s="32" t="s">
        <v>7</v>
      </c>
      <c r="I3" s="32" t="s">
        <v>8</v>
      </c>
      <c r="J3"/>
    </row>
    <row r="4" spans="1:10" ht="30" customHeight="1">
      <c r="A4" s="33"/>
      <c r="B4" s="36"/>
      <c r="C4" s="33"/>
      <c r="D4" s="33"/>
      <c r="E4" s="33"/>
      <c r="F4" s="39"/>
      <c r="G4" s="33"/>
      <c r="H4" s="33"/>
      <c r="I4" s="33"/>
      <c r="J4"/>
    </row>
    <row r="5" spans="1:10" ht="30" customHeight="1">
      <c r="A5" s="33"/>
      <c r="B5" s="36"/>
      <c r="C5" s="33"/>
      <c r="D5" s="33"/>
      <c r="E5" s="33"/>
      <c r="F5" s="39"/>
      <c r="G5" s="33"/>
      <c r="H5" s="33"/>
      <c r="I5" s="33"/>
      <c r="J5"/>
    </row>
    <row r="6" spans="1:10" ht="30" customHeight="1">
      <c r="A6" s="33"/>
      <c r="B6" s="36"/>
      <c r="C6" s="33"/>
      <c r="D6" s="33"/>
      <c r="E6" s="33"/>
      <c r="F6" s="39"/>
      <c r="G6" s="33"/>
      <c r="H6" s="33"/>
      <c r="I6" s="33"/>
      <c r="J6"/>
    </row>
    <row r="7" spans="1:10" ht="30" customHeight="1">
      <c r="A7" s="34"/>
      <c r="B7" s="37"/>
      <c r="C7" s="34"/>
      <c r="D7" s="34"/>
      <c r="E7" s="34"/>
      <c r="F7" s="40"/>
      <c r="G7" s="34"/>
      <c r="H7" s="34"/>
      <c r="I7" s="34"/>
      <c r="J7"/>
    </row>
    <row r="8" spans="1:10" ht="15" customHeight="1">
      <c r="A8" s="15">
        <v>1</v>
      </c>
      <c r="B8" s="23">
        <v>2</v>
      </c>
      <c r="C8" s="15">
        <v>3</v>
      </c>
      <c r="D8" s="15">
        <v>4</v>
      </c>
      <c r="E8" s="15">
        <v>5</v>
      </c>
      <c r="F8" s="16">
        <v>6</v>
      </c>
      <c r="G8" s="15">
        <v>7</v>
      </c>
      <c r="H8" s="15">
        <v>8</v>
      </c>
      <c r="I8" s="15">
        <v>9</v>
      </c>
      <c r="J8"/>
    </row>
    <row r="9" spans="1:10" ht="39.6">
      <c r="A9" s="17">
        <v>1</v>
      </c>
      <c r="B9" s="18" t="s">
        <v>15</v>
      </c>
      <c r="C9" s="18">
        <v>100</v>
      </c>
      <c r="D9" s="25" t="s">
        <v>9</v>
      </c>
      <c r="E9" s="19"/>
      <c r="F9" s="20"/>
      <c r="G9" s="21">
        <f>ROUND(E9*F9+E9,2)</f>
        <v>0</v>
      </c>
      <c r="H9" s="21">
        <f>ROUND(I9/(100%+F9),2)</f>
        <v>0</v>
      </c>
      <c r="I9" s="21">
        <f>ROUND(G9*C9,2)</f>
        <v>0</v>
      </c>
      <c r="J9"/>
    </row>
    <row r="10" spans="1:10" ht="39.6">
      <c r="A10" s="17">
        <v>2</v>
      </c>
      <c r="B10" s="18" t="s">
        <v>36</v>
      </c>
      <c r="C10" s="18">
        <v>500</v>
      </c>
      <c r="D10" s="25" t="s">
        <v>9</v>
      </c>
      <c r="E10" s="19"/>
      <c r="F10" s="20"/>
      <c r="G10" s="21">
        <f t="shared" ref="G10:G25" si="0">ROUND(E10*F10+E10,2)</f>
        <v>0</v>
      </c>
      <c r="H10" s="21">
        <f t="shared" ref="H10:H25" si="1">ROUND(I10/(100%+F10),2)</f>
        <v>0</v>
      </c>
      <c r="I10" s="21">
        <f t="shared" ref="I10:I25" si="2">ROUND(G10*C10,2)</f>
        <v>0</v>
      </c>
      <c r="J10"/>
    </row>
    <row r="11" spans="1:10" ht="31.2" customHeight="1">
      <c r="A11" s="17">
        <v>3</v>
      </c>
      <c r="B11" s="18" t="s">
        <v>16</v>
      </c>
      <c r="C11" s="18">
        <v>100</v>
      </c>
      <c r="D11" s="25" t="s">
        <v>25</v>
      </c>
      <c r="E11" s="19"/>
      <c r="F11" s="20"/>
      <c r="G11" s="21">
        <f t="shared" si="0"/>
        <v>0</v>
      </c>
      <c r="H11" s="21">
        <f t="shared" si="1"/>
        <v>0</v>
      </c>
      <c r="I11" s="21">
        <f t="shared" si="2"/>
        <v>0</v>
      </c>
      <c r="J11"/>
    </row>
    <row r="12" spans="1:10" ht="39.6">
      <c r="A12" s="17">
        <v>4</v>
      </c>
      <c r="B12" s="18" t="s">
        <v>24</v>
      </c>
      <c r="C12" s="18">
        <v>500</v>
      </c>
      <c r="D12" s="25" t="s">
        <v>9</v>
      </c>
      <c r="E12" s="19"/>
      <c r="F12" s="20"/>
      <c r="G12" s="21">
        <f t="shared" si="0"/>
        <v>0</v>
      </c>
      <c r="H12" s="21">
        <f t="shared" si="1"/>
        <v>0</v>
      </c>
      <c r="I12" s="21">
        <f t="shared" si="2"/>
        <v>0</v>
      </c>
      <c r="J12"/>
    </row>
    <row r="13" spans="1:10" ht="39.6">
      <c r="A13" s="17">
        <v>5</v>
      </c>
      <c r="B13" s="18" t="s">
        <v>21</v>
      </c>
      <c r="C13" s="18">
        <v>400</v>
      </c>
      <c r="D13" s="25" t="s">
        <v>9</v>
      </c>
      <c r="E13" s="19"/>
      <c r="F13" s="20"/>
      <c r="G13" s="21">
        <f t="shared" si="0"/>
        <v>0</v>
      </c>
      <c r="H13" s="21">
        <f t="shared" si="1"/>
        <v>0</v>
      </c>
      <c r="I13" s="21">
        <f t="shared" si="2"/>
        <v>0</v>
      </c>
      <c r="J13"/>
    </row>
    <row r="14" spans="1:10" ht="52.8">
      <c r="A14" s="17">
        <v>6</v>
      </c>
      <c r="B14" s="18" t="s">
        <v>18</v>
      </c>
      <c r="C14" s="18">
        <v>1500</v>
      </c>
      <c r="D14" s="25" t="s">
        <v>9</v>
      </c>
      <c r="E14" s="19"/>
      <c r="F14" s="20"/>
      <c r="G14" s="21">
        <f t="shared" si="0"/>
        <v>0</v>
      </c>
      <c r="H14" s="21">
        <f t="shared" si="1"/>
        <v>0</v>
      </c>
      <c r="I14" s="21">
        <f t="shared" si="2"/>
        <v>0</v>
      </c>
      <c r="J14"/>
    </row>
    <row r="15" spans="1:10" ht="66">
      <c r="A15" s="17">
        <v>7</v>
      </c>
      <c r="B15" s="18" t="s">
        <v>35</v>
      </c>
      <c r="C15" s="18">
        <v>500</v>
      </c>
      <c r="D15" s="25" t="s">
        <v>9</v>
      </c>
      <c r="E15" s="19"/>
      <c r="F15" s="20"/>
      <c r="G15" s="21">
        <f t="shared" si="0"/>
        <v>0</v>
      </c>
      <c r="H15" s="21">
        <f t="shared" si="1"/>
        <v>0</v>
      </c>
      <c r="I15" s="21">
        <f t="shared" si="2"/>
        <v>0</v>
      </c>
      <c r="J15"/>
    </row>
    <row r="16" spans="1:10" ht="41.4" customHeight="1">
      <c r="A16" s="17">
        <v>8</v>
      </c>
      <c r="B16" s="18" t="s">
        <v>38</v>
      </c>
      <c r="C16" s="18">
        <v>400</v>
      </c>
      <c r="D16" s="25" t="s">
        <v>9</v>
      </c>
      <c r="E16" s="19"/>
      <c r="F16" s="20"/>
      <c r="G16" s="21">
        <f t="shared" si="0"/>
        <v>0</v>
      </c>
      <c r="H16" s="21">
        <f t="shared" si="1"/>
        <v>0</v>
      </c>
      <c r="I16" s="21">
        <f t="shared" si="2"/>
        <v>0</v>
      </c>
    </row>
    <row r="17" spans="1:9" ht="15">
      <c r="A17" s="17">
        <v>9</v>
      </c>
      <c r="B17" s="18" t="s">
        <v>39</v>
      </c>
      <c r="C17" s="18">
        <v>400</v>
      </c>
      <c r="D17" s="25" t="s">
        <v>9</v>
      </c>
      <c r="E17" s="19"/>
      <c r="F17" s="20"/>
      <c r="G17" s="21">
        <f t="shared" si="0"/>
        <v>0</v>
      </c>
      <c r="H17" s="21">
        <f t="shared" si="1"/>
        <v>0</v>
      </c>
      <c r="I17" s="21">
        <f t="shared" si="2"/>
        <v>0</v>
      </c>
    </row>
    <row r="18" spans="1:9" ht="26.4">
      <c r="A18" s="17">
        <v>10</v>
      </c>
      <c r="B18" s="18" t="s">
        <v>33</v>
      </c>
      <c r="C18" s="18">
        <v>200</v>
      </c>
      <c r="D18" s="25" t="s">
        <v>9</v>
      </c>
      <c r="E18" s="19"/>
      <c r="F18" s="20"/>
      <c r="G18" s="21">
        <f t="shared" si="0"/>
        <v>0</v>
      </c>
      <c r="H18" s="21">
        <f t="shared" si="1"/>
        <v>0</v>
      </c>
      <c r="I18" s="21">
        <f t="shared" si="2"/>
        <v>0</v>
      </c>
    </row>
    <row r="19" spans="1:9" ht="39.6">
      <c r="A19" s="17">
        <v>11</v>
      </c>
      <c r="B19" s="18" t="s">
        <v>34</v>
      </c>
      <c r="C19" s="18">
        <v>800</v>
      </c>
      <c r="D19" s="25" t="s">
        <v>9</v>
      </c>
      <c r="E19" s="19"/>
      <c r="F19" s="20"/>
      <c r="G19" s="21"/>
      <c r="H19" s="21"/>
      <c r="I19" s="21"/>
    </row>
    <row r="20" spans="1:9" ht="52.8">
      <c r="A20" s="17">
        <v>12</v>
      </c>
      <c r="B20" s="18" t="s">
        <v>19</v>
      </c>
      <c r="C20" s="18">
        <v>500</v>
      </c>
      <c r="D20" s="25" t="s">
        <v>9</v>
      </c>
      <c r="E20" s="19"/>
      <c r="F20" s="20"/>
      <c r="G20" s="21"/>
      <c r="H20" s="21"/>
      <c r="I20" s="21"/>
    </row>
    <row r="21" spans="1:9" ht="39.6">
      <c r="A21" s="17">
        <v>13</v>
      </c>
      <c r="B21" s="18" t="s">
        <v>20</v>
      </c>
      <c r="C21" s="18">
        <v>500</v>
      </c>
      <c r="D21" s="25" t="s">
        <v>9</v>
      </c>
      <c r="E21" s="19"/>
      <c r="F21" s="20"/>
      <c r="G21" s="21"/>
      <c r="H21" s="21"/>
      <c r="I21" s="21"/>
    </row>
    <row r="22" spans="1:9" ht="26.4">
      <c r="A22" s="17">
        <v>14</v>
      </c>
      <c r="B22" s="18" t="s">
        <v>22</v>
      </c>
      <c r="C22" s="18">
        <v>200</v>
      </c>
      <c r="D22" s="25" t="s">
        <v>9</v>
      </c>
      <c r="E22" s="19"/>
      <c r="F22" s="20"/>
      <c r="G22" s="21"/>
      <c r="H22" s="21"/>
      <c r="I22" s="21"/>
    </row>
    <row r="23" spans="1:9" ht="66">
      <c r="A23" s="17">
        <v>15</v>
      </c>
      <c r="B23" s="18" t="s">
        <v>23</v>
      </c>
      <c r="C23" s="18">
        <v>150</v>
      </c>
      <c r="D23" s="25" t="s">
        <v>9</v>
      </c>
      <c r="E23" s="19"/>
      <c r="F23" s="20"/>
      <c r="G23" s="21">
        <f t="shared" si="0"/>
        <v>0</v>
      </c>
      <c r="H23" s="21">
        <f t="shared" si="1"/>
        <v>0</v>
      </c>
      <c r="I23" s="21">
        <f t="shared" si="2"/>
        <v>0</v>
      </c>
    </row>
    <row r="24" spans="1:9" ht="39.6">
      <c r="A24" s="17">
        <v>16</v>
      </c>
      <c r="B24" s="18" t="s">
        <v>17</v>
      </c>
      <c r="C24" s="18">
        <v>50</v>
      </c>
      <c r="D24" s="25" t="s">
        <v>9</v>
      </c>
      <c r="E24" s="19"/>
      <c r="F24" s="20"/>
      <c r="G24" s="21">
        <f t="shared" si="0"/>
        <v>0</v>
      </c>
      <c r="H24" s="21">
        <f t="shared" si="1"/>
        <v>0</v>
      </c>
      <c r="I24" s="21">
        <f t="shared" si="2"/>
        <v>0</v>
      </c>
    </row>
    <row r="25" spans="1:9" ht="47.4" customHeight="1">
      <c r="A25" s="17"/>
      <c r="B25" s="18"/>
      <c r="C25" s="18"/>
      <c r="D25" s="25" t="s">
        <v>9</v>
      </c>
      <c r="E25" s="19"/>
      <c r="F25" s="20"/>
      <c r="G25" s="21">
        <f t="shared" si="0"/>
        <v>0</v>
      </c>
      <c r="H25" s="21">
        <f t="shared" si="1"/>
        <v>0</v>
      </c>
      <c r="I25" s="21">
        <f t="shared" si="2"/>
        <v>0</v>
      </c>
    </row>
    <row r="26" spans="1:9" s="4" customFormat="1" ht="16.5" customHeight="1" thickBot="1">
      <c r="A26" s="5"/>
      <c r="B26" s="24"/>
      <c r="C26" s="6"/>
      <c r="D26" s="7"/>
      <c r="E26" s="8"/>
      <c r="F26" s="9"/>
      <c r="G26" s="10" t="s">
        <v>10</v>
      </c>
      <c r="H26" s="14">
        <f>SUM(H9:H25)</f>
        <v>0</v>
      </c>
      <c r="I26" s="11">
        <f>SUM(I9:I25)</f>
        <v>0</v>
      </c>
    </row>
    <row r="27" spans="1:9" s="4" customFormat="1" ht="30" customHeight="1">
      <c r="A27" s="1"/>
      <c r="B27" s="29" t="s">
        <v>11</v>
      </c>
      <c r="C27" s="12"/>
      <c r="D27" s="3"/>
      <c r="F27" s="2"/>
      <c r="G27" s="2"/>
      <c r="H27" s="13" t="s">
        <v>12</v>
      </c>
      <c r="I27" s="13" t="s">
        <v>13</v>
      </c>
    </row>
    <row r="28" spans="1:9" s="4" customFormat="1" ht="15" customHeight="1">
      <c r="A28" s="1"/>
      <c r="B28" s="22"/>
      <c r="C28" s="41" t="s">
        <v>27</v>
      </c>
      <c r="D28" s="41"/>
      <c r="E28" s="41"/>
      <c r="F28" s="41"/>
      <c r="G28" s="41"/>
      <c r="H28" s="41"/>
      <c r="I28" s="13"/>
    </row>
    <row r="29" spans="1:9" ht="15" customHeight="1">
      <c r="H29" s="4"/>
      <c r="I29" s="4"/>
    </row>
    <row r="30" spans="1:9" ht="15" customHeight="1">
      <c r="B30" s="22" t="s">
        <v>14</v>
      </c>
      <c r="C30" s="30"/>
      <c r="D30" s="30"/>
      <c r="E30" s="3"/>
      <c r="F30" s="3"/>
      <c r="G30" s="3"/>
      <c r="H30" s="3"/>
      <c r="I30" s="3"/>
    </row>
    <row r="31" spans="1:9">
      <c r="B31" s="26" t="s">
        <v>26</v>
      </c>
    </row>
    <row r="32" spans="1:9">
      <c r="B32" s="27" t="s">
        <v>28</v>
      </c>
    </row>
    <row r="33" spans="2:2">
      <c r="B33" s="27" t="s">
        <v>29</v>
      </c>
    </row>
    <row r="34" spans="2:2">
      <c r="B34" s="27" t="s">
        <v>30</v>
      </c>
    </row>
    <row r="35" spans="2:2">
      <c r="B35" s="27" t="s">
        <v>31</v>
      </c>
    </row>
  </sheetData>
  <sortState xmlns:xlrd2="http://schemas.microsoft.com/office/spreadsheetml/2017/richdata2" ref="B9:C47">
    <sortCondition ref="B9:B47"/>
  </sortState>
  <mergeCells count="13">
    <mergeCell ref="C30:D30"/>
    <mergeCell ref="A1:I1"/>
    <mergeCell ref="A3:A7"/>
    <mergeCell ref="B3:B7"/>
    <mergeCell ref="C3:C7"/>
    <mergeCell ref="D3:D7"/>
    <mergeCell ref="E3:E7"/>
    <mergeCell ref="F3:F7"/>
    <mergeCell ref="G3:G7"/>
    <mergeCell ref="H3:H7"/>
    <mergeCell ref="I3:I7"/>
    <mergeCell ref="C28:H28"/>
    <mergeCell ref="B2:C2"/>
  </mergeCells>
  <pageMargins left="0.70833333333333304" right="0.70833333333333304" top="0.74791666666666701" bottom="0.74861111111111101" header="0.51180555555555496" footer="0.31527777777777799"/>
  <pageSetup paperSize="9" scale="42" fitToHeight="0" orientation="portrait" r:id="rId1"/>
  <headerFooter>
    <oddFooter>&amp;CStrona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03E334EB21A6479C52CAD3820172E4" ma:contentTypeVersion="5" ma:contentTypeDescription="Utwórz nowy dokument." ma:contentTypeScope="" ma:versionID="4bf99d2cc061a8bd445fd66c66cde12d">
  <xsd:schema xmlns:xsd="http://www.w3.org/2001/XMLSchema" xmlns:xs="http://www.w3.org/2001/XMLSchema" xmlns:p="http://schemas.microsoft.com/office/2006/metadata/properties" xmlns:ns3="bf6f5f83-6e8e-40fe-9ad8-31a0fa3f641b" xmlns:ns4="8c2c6b77-5e13-49d0-a255-d113bcd425f3" targetNamespace="http://schemas.microsoft.com/office/2006/metadata/properties" ma:root="true" ma:fieldsID="de66c9b2fb5aa87e30815c3d28f63b90" ns3:_="" ns4:_="">
    <xsd:import namespace="bf6f5f83-6e8e-40fe-9ad8-31a0fa3f641b"/>
    <xsd:import namespace="8c2c6b77-5e13-49d0-a255-d113bcd425f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6f5f83-6e8e-40fe-9ad8-31a0fa3f64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c6b77-5e13-49d0-a255-d113bcd425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27E335-0492-4289-A957-4F3879FC4B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6f5f83-6e8e-40fe-9ad8-31a0fa3f641b"/>
    <ds:schemaRef ds:uri="8c2c6b77-5e13-49d0-a255-d113bcd425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543807-03D9-453A-BFBE-BEDA59D874AD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bf6f5f83-6e8e-40fe-9ad8-31a0fa3f641b"/>
    <ds:schemaRef ds:uri="http://schemas.microsoft.com/office/infopath/2007/PartnerControls"/>
    <ds:schemaRef ds:uri="8c2c6b77-5e13-49d0-a255-d113bcd425f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C627F2E-DD21-4986-B539-0066DBA51D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Zamówienie podstawowe</vt:lpstr>
      <vt:lpstr>'Zamówienie podstawowe'!Tytuły_wydruku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Uczeń-Nauczyciel</dc:creator>
  <cp:lastModifiedBy>Ewelina Kowalska</cp:lastModifiedBy>
  <cp:lastPrinted>2025-12-01T09:56:35Z</cp:lastPrinted>
  <dcterms:created xsi:type="dcterms:W3CDTF">2021-10-01T16:57:36Z</dcterms:created>
  <dcterms:modified xsi:type="dcterms:W3CDTF">2025-12-03T19:54:14Z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0x010100D703E334EB21A6479C52CAD3820172E4</vt:lpwstr>
  </property>
</Properties>
</file>